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6" windowWidth="18132" windowHeight="11256"/>
  </bookViews>
  <sheets>
    <sheet name="план 2019" sheetId="2" r:id="rId1"/>
  </sheets>
  <calcPr calcId="145621"/>
</workbook>
</file>

<file path=xl/calcChain.xml><?xml version="1.0" encoding="utf-8"?>
<calcChain xmlns="http://schemas.openxmlformats.org/spreadsheetml/2006/main">
  <c r="D33" i="2" l="1"/>
  <c r="D32" i="2"/>
  <c r="D31" i="2"/>
  <c r="D30" i="2"/>
  <c r="D29" i="2"/>
  <c r="C28" i="2"/>
  <c r="D28" i="2" s="1"/>
  <c r="D27" i="2"/>
  <c r="D26" i="2"/>
  <c r="C25" i="2"/>
  <c r="D25" i="2" s="1"/>
  <c r="D24" i="2"/>
  <c r="D23" i="2"/>
  <c r="C22" i="2"/>
  <c r="D22" i="2" s="1"/>
  <c r="D21" i="2"/>
  <c r="D20" i="2"/>
  <c r="C19" i="2"/>
  <c r="D19" i="2" s="1"/>
  <c r="D18" i="2"/>
  <c r="D17" i="2"/>
  <c r="D16" i="2"/>
  <c r="C15" i="2"/>
  <c r="D15" i="2" s="1"/>
  <c r="D14" i="2"/>
  <c r="C13" i="2" l="1"/>
  <c r="D13" i="2" l="1"/>
  <c r="D12" i="2" s="1"/>
  <c r="C12" i="2"/>
</calcChain>
</file>

<file path=xl/sharedStrings.xml><?xml version="1.0" encoding="utf-8"?>
<sst xmlns="http://schemas.openxmlformats.org/spreadsheetml/2006/main" count="54" uniqueCount="31">
  <si>
    <t>Основные показатели финансовой деятельности организации образования</t>
  </si>
  <si>
    <t>КГУ "Средняя школа №2 с.Бастау отдела образования Атбасарского района"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</si>
  <si>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</si>
  <si>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</si>
  <si>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</si>
  <si>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</si>
  <si>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годовой план</t>
  </si>
  <si>
    <t>план на период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</si>
  <si>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</si>
  <si>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</si>
  <si>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</si>
  <si>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</si>
  <si>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</si>
  <si>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</si>
  <si>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</si>
  <si>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</si>
  <si>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</si>
  <si>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</si>
  <si>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</si>
  <si>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</si>
  <si>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</si>
  <si>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</si>
  <si>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</si>
  <si>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</si>
  <si>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</si>
  <si>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</si>
  <si>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</si>
  <si>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</si>
  <si>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</si>
  <si>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по состоянию на "1" января 2019 г.</t>
  </si>
  <si>
    <t>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</si>
</sst>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0" borderId="0" xfId="0" applyFont="1" applyAlignment="1">
      <alignment horizontal="center" vertical="top"/>
    </xf>
    <xf numFmtId="0" fontId="5" fillId="0" borderId="0" xfId="0" applyFont="1"/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2" fillId="0" borderId="3" xfId="0" applyFont="1" applyBorder="1"/>
    <xf numFmtId="0" fontId="4" fillId="0" borderId="3" xfId="0" applyFont="1" applyBorder="1"/>
    <xf numFmtId="0" fontId="3" fillId="2" borderId="3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/>
    </xf>
    <xf numFmtId="0" fontId="6" fillId="2" borderId="3" xfId="0" applyFont="1" applyFill="1" applyBorder="1"/>
    <xf numFmtId="0" fontId="4" fillId="2" borderId="3" xfId="0" applyFont="1" applyFill="1" applyBorder="1" applyAlignment="1">
      <alignment horizontal="center" vertical="center"/>
    </xf>
    <xf numFmtId="164" fontId="3" fillId="0" borderId="3" xfId="0" applyNumberFormat="1" applyFont="1" applyFill="1" applyBorder="1"/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/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topLeftCell="A43" workbookViewId="0">
      <selection activeCell="F16" sqref="F16"/>
    </sheetView>
  </sheetViews>
  <sheetFormatPr defaultRowHeight="14.4" x14ac:dyDescent="0.3"/>
  <cols>
    <col min="1" max="1" width="61.33203125" customWidth="1"/>
    <col min="3" max="3" width="14" customWidth="1"/>
    <col min="4" max="4" width="13" customWidth="1"/>
  </cols>
  <sheetData>
    <row r="1" spans="1:4" ht="20.399999999999999" x14ac:dyDescent="0.35">
      <c r="A1" s="23" t="s">
        <v>0</v>
      </c>
      <c r="B1" s="23"/>
      <c r="C1" s="23"/>
      <c r="D1" s="23"/>
    </row>
    <row r="2" spans="1:4" ht="20.399999999999999" x14ac:dyDescent="0.35">
      <c r="A2" s="23" t="s">
        <v>29</v>
      </c>
      <c r="B2" s="23"/>
      <c r="C2" s="23"/>
      <c r="D2" s="23"/>
    </row>
    <row r="3" spans="1:4" ht="20.399999999999999" x14ac:dyDescent="0.35">
      <c r="A3" s="1"/>
      <c r="B3" s="2"/>
      <c r="C3" s="3"/>
      <c r="D3" s="3"/>
    </row>
    <row r="4" spans="1:4" ht="20.399999999999999" x14ac:dyDescent="0.35">
      <c r="A4" s="24" t="s">
        <v>1</v>
      </c>
      <c r="B4" s="24"/>
      <c r="C4" s="24"/>
      <c r="D4" s="24"/>
    </row>
    <row r="5" spans="1:4" x14ac:dyDescent="0.3">
      <c r="A5" s="25" t="s">
        <v>2</v>
      </c>
      <c r="B5" s="25"/>
      <c r="C5" s="25"/>
      <c r="D5" s="25"/>
    </row>
    <row r="6" spans="1:4" ht="20.399999999999999" x14ac:dyDescent="0.35">
      <c r="A6" s="4"/>
      <c r="B6" s="2"/>
      <c r="C6" s="3"/>
      <c r="D6" s="3"/>
    </row>
    <row r="7" spans="1:4" ht="20.399999999999999" x14ac:dyDescent="0.35">
      <c r="A7" s="5" t="s">
        <v>3</v>
      </c>
      <c r="B7" s="2"/>
      <c r="C7" s="3"/>
      <c r="D7" s="3"/>
    </row>
    <row r="8" spans="1:4" ht="20.399999999999999" x14ac:dyDescent="0.35">
      <c r="A8" s="1"/>
      <c r="B8" s="2"/>
      <c r="C8" s="3"/>
      <c r="D8" s="3"/>
    </row>
    <row r="9" spans="1:4" ht="20.399999999999999" x14ac:dyDescent="0.3">
      <c r="A9" s="26" t="s">
        <v>4</v>
      </c>
      <c r="B9" s="27" t="s">
        <v>5</v>
      </c>
      <c r="C9" s="28" t="s">
        <v>30</v>
      </c>
      <c r="D9" s="28"/>
    </row>
    <row r="10" spans="1:4" ht="40.799999999999997" x14ac:dyDescent="0.3">
      <c r="A10" s="26"/>
      <c r="B10" s="27"/>
      <c r="C10" s="6" t="s">
        <v>6</v>
      </c>
      <c r="D10" s="6" t="s">
        <v>7</v>
      </c>
    </row>
    <row r="11" spans="1:4" ht="20.399999999999999" x14ac:dyDescent="0.35">
      <c r="A11" s="7" t="s">
        <v>8</v>
      </c>
      <c r="B11" s="8" t="s">
        <v>9</v>
      </c>
      <c r="C11" s="9">
        <v>96</v>
      </c>
      <c r="D11" s="9">
        <v>96</v>
      </c>
    </row>
    <row r="12" spans="1:4" ht="27.6" x14ac:dyDescent="0.35">
      <c r="A12" s="10" t="s">
        <v>10</v>
      </c>
      <c r="B12" s="8" t="s">
        <v>11</v>
      </c>
      <c r="C12" s="9">
        <f>(C13-C32)/C11</f>
        <v>556.11562500000002</v>
      </c>
      <c r="D12" s="9">
        <f t="shared" ref="D12" si="0">(D13-D32)/D11</f>
        <v>556.11562500000002</v>
      </c>
    </row>
    <row r="13" spans="1:4" ht="27.6" x14ac:dyDescent="0.35">
      <c r="A13" s="7" t="s">
        <v>12</v>
      </c>
      <c r="B13" s="8" t="s">
        <v>11</v>
      </c>
      <c r="C13" s="9">
        <f>C15+C29+C30+C31+C32+C33</f>
        <v>53387.1</v>
      </c>
      <c r="D13" s="9">
        <f>C13</f>
        <v>53387.1</v>
      </c>
    </row>
    <row r="14" spans="1:4" ht="20.399999999999999" x14ac:dyDescent="0.35">
      <c r="A14" s="11" t="s">
        <v>13</v>
      </c>
      <c r="B14" s="12"/>
      <c r="C14" s="9"/>
      <c r="D14" s="9">
        <f t="shared" ref="D14:D33" si="1">C14</f>
        <v>0</v>
      </c>
    </row>
    <row r="15" spans="1:4" ht="27.6" x14ac:dyDescent="0.35">
      <c r="A15" s="7" t="s">
        <v>14</v>
      </c>
      <c r="B15" s="8" t="s">
        <v>11</v>
      </c>
      <c r="C15" s="9">
        <f>C17+C20+C23+C26</f>
        <v>36216.5</v>
      </c>
      <c r="D15" s="9">
        <f t="shared" si="1"/>
        <v>36216.5</v>
      </c>
    </row>
    <row r="16" spans="1:4" ht="20.399999999999999" x14ac:dyDescent="0.35">
      <c r="A16" s="11" t="s">
        <v>15</v>
      </c>
      <c r="B16" s="12"/>
      <c r="C16" s="9"/>
      <c r="D16" s="9">
        <f t="shared" si="1"/>
        <v>0</v>
      </c>
    </row>
    <row r="17" spans="1:4" ht="27.6" x14ac:dyDescent="0.35">
      <c r="A17" s="13" t="s">
        <v>16</v>
      </c>
      <c r="B17" s="14" t="s">
        <v>11</v>
      </c>
      <c r="C17" s="15">
        <v>2886.9</v>
      </c>
      <c r="D17" s="9">
        <f t="shared" si="1"/>
        <v>2886.9</v>
      </c>
    </row>
    <row r="18" spans="1:4" ht="20.399999999999999" x14ac:dyDescent="0.35">
      <c r="A18" s="16" t="s">
        <v>17</v>
      </c>
      <c r="B18" s="17" t="s">
        <v>18</v>
      </c>
      <c r="C18" s="18">
        <v>2</v>
      </c>
      <c r="D18" s="9">
        <f t="shared" si="1"/>
        <v>2</v>
      </c>
    </row>
    <row r="19" spans="1:4" ht="20.399999999999999" x14ac:dyDescent="0.35">
      <c r="A19" s="16" t="s">
        <v>19</v>
      </c>
      <c r="B19" s="14" t="s">
        <v>20</v>
      </c>
      <c r="C19" s="15">
        <f>C17/C18/12*1000+200</f>
        <v>120487.50000000001</v>
      </c>
      <c r="D19" s="9">
        <f t="shared" si="1"/>
        <v>120487.50000000001</v>
      </c>
    </row>
    <row r="20" spans="1:4" ht="27.6" x14ac:dyDescent="0.35">
      <c r="A20" s="13" t="s">
        <v>21</v>
      </c>
      <c r="B20" s="14" t="s">
        <v>11</v>
      </c>
      <c r="C20" s="15">
        <v>18328.099999999999</v>
      </c>
      <c r="D20" s="9">
        <f t="shared" si="1"/>
        <v>18328.099999999999</v>
      </c>
    </row>
    <row r="21" spans="1:4" ht="20.399999999999999" x14ac:dyDescent="0.35">
      <c r="A21" s="16" t="s">
        <v>17</v>
      </c>
      <c r="B21" s="17" t="s">
        <v>18</v>
      </c>
      <c r="C21" s="18">
        <v>17.899999999999999</v>
      </c>
      <c r="D21" s="9">
        <f t="shared" si="1"/>
        <v>17.899999999999999</v>
      </c>
    </row>
    <row r="22" spans="1:4" ht="20.399999999999999" x14ac:dyDescent="0.35">
      <c r="A22" s="10" t="s">
        <v>19</v>
      </c>
      <c r="B22" s="8" t="s">
        <v>20</v>
      </c>
      <c r="C22" s="15">
        <f>C20/12/C21*1000</f>
        <v>85326.350093109868</v>
      </c>
      <c r="D22" s="9">
        <f t="shared" si="1"/>
        <v>85326.350093109868</v>
      </c>
    </row>
    <row r="23" spans="1:4" ht="38.4" x14ac:dyDescent="0.35">
      <c r="A23" s="19" t="s">
        <v>22</v>
      </c>
      <c r="B23" s="8" t="s">
        <v>11</v>
      </c>
      <c r="C23" s="15">
        <v>3948.9</v>
      </c>
      <c r="D23" s="9">
        <f t="shared" si="1"/>
        <v>3948.9</v>
      </c>
    </row>
    <row r="24" spans="1:4" ht="20.399999999999999" x14ac:dyDescent="0.35">
      <c r="A24" s="10" t="s">
        <v>17</v>
      </c>
      <c r="B24" s="20" t="s">
        <v>18</v>
      </c>
      <c r="C24" s="18">
        <v>3.5</v>
      </c>
      <c r="D24" s="9">
        <f t="shared" si="1"/>
        <v>3.5</v>
      </c>
    </row>
    <row r="25" spans="1:4" ht="20.399999999999999" x14ac:dyDescent="0.35">
      <c r="A25" s="10" t="s">
        <v>19</v>
      </c>
      <c r="B25" s="8" t="s">
        <v>20</v>
      </c>
      <c r="C25" s="15">
        <f>C23/C24/12*1000</f>
        <v>94021.42857142858</v>
      </c>
      <c r="D25" s="9">
        <f t="shared" si="1"/>
        <v>94021.42857142858</v>
      </c>
    </row>
    <row r="26" spans="1:4" ht="27.6" x14ac:dyDescent="0.35">
      <c r="A26" s="21" t="s">
        <v>23</v>
      </c>
      <c r="B26" s="8" t="s">
        <v>11</v>
      </c>
      <c r="C26" s="15">
        <v>11052.6</v>
      </c>
      <c r="D26" s="9">
        <f t="shared" si="1"/>
        <v>11052.6</v>
      </c>
    </row>
    <row r="27" spans="1:4" ht="20.399999999999999" x14ac:dyDescent="0.35">
      <c r="A27" s="10" t="s">
        <v>17</v>
      </c>
      <c r="B27" s="20" t="s">
        <v>18</v>
      </c>
      <c r="C27" s="18">
        <v>21.3</v>
      </c>
      <c r="D27" s="9">
        <f t="shared" si="1"/>
        <v>21.3</v>
      </c>
    </row>
    <row r="28" spans="1:4" ht="20.399999999999999" x14ac:dyDescent="0.35">
      <c r="A28" s="10" t="s">
        <v>19</v>
      </c>
      <c r="B28" s="8" t="s">
        <v>20</v>
      </c>
      <c r="C28" s="15">
        <f>C26/12/C27*1000</f>
        <v>43241.784037558689</v>
      </c>
      <c r="D28" s="9">
        <f t="shared" si="1"/>
        <v>43241.784037558689</v>
      </c>
    </row>
    <row r="29" spans="1:4" ht="27.6" x14ac:dyDescent="0.35">
      <c r="A29" s="7" t="s">
        <v>24</v>
      </c>
      <c r="B29" s="8" t="s">
        <v>11</v>
      </c>
      <c r="C29" s="9">
        <v>3958</v>
      </c>
      <c r="D29" s="9">
        <f t="shared" si="1"/>
        <v>3958</v>
      </c>
    </row>
    <row r="30" spans="1:4" ht="52.2" x14ac:dyDescent="0.35">
      <c r="A30" s="22" t="s">
        <v>25</v>
      </c>
      <c r="B30" s="8" t="s">
        <v>11</v>
      </c>
      <c r="C30" s="9">
        <v>6358.6</v>
      </c>
      <c r="D30" s="9">
        <f t="shared" si="1"/>
        <v>6358.6</v>
      </c>
    </row>
    <row r="31" spans="1:4" ht="27.6" x14ac:dyDescent="0.35">
      <c r="A31" s="22" t="s">
        <v>26</v>
      </c>
      <c r="B31" s="8" t="s">
        <v>11</v>
      </c>
      <c r="C31" s="9">
        <v>0</v>
      </c>
      <c r="D31" s="9">
        <f t="shared" si="1"/>
        <v>0</v>
      </c>
    </row>
    <row r="32" spans="1:4" ht="36.6" x14ac:dyDescent="0.35">
      <c r="A32" s="22" t="s">
        <v>27</v>
      </c>
      <c r="B32" s="8" t="s">
        <v>11</v>
      </c>
      <c r="C32" s="9">
        <v>0</v>
      </c>
      <c r="D32" s="9">
        <f t="shared" si="1"/>
        <v>0</v>
      </c>
    </row>
    <row r="33" spans="1:4" ht="52.2" x14ac:dyDescent="0.35">
      <c r="A33" s="22" t="s">
        <v>28</v>
      </c>
      <c r="B33" s="8" t="s">
        <v>11</v>
      </c>
      <c r="C33" s="9">
        <v>6854</v>
      </c>
      <c r="D33" s="9">
        <f t="shared" si="1"/>
        <v>6854</v>
      </c>
    </row>
  </sheetData>
  <mergeCells count="7">
    <mergeCell ref="A1:D1"/>
    <mergeCell ref="A2:D2"/>
    <mergeCell ref="A4:D4"/>
    <mergeCell ref="A5:D5"/>
    <mergeCell ref="A9:A10"/>
    <mergeCell ref="B9:B10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</cp:lastModifiedBy>
  <dcterms:created xsi:type="dcterms:W3CDTF">2019-04-05T12:56:29Z</dcterms:created>
  <dcterms:modified xsi:type="dcterms:W3CDTF">2019-04-07T16:45:27Z</dcterms:modified>
</cp:coreProperties>
</file>